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295" yWindow="4455" windowWidth="16575" windowHeight="729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P8" i="8"/>
  <c r="P17"/>
  <c r="P11"/>
  <c r="P16"/>
  <c r="P21"/>
  <c r="P12"/>
  <c r="P9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F54"/>
  <c r="F56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E54"/>
  <c r="G55"/>
  <c r="C56"/>
  <c r="E56"/>
  <c r="G8"/>
  <c r="C50" i="2"/>
  <c r="C52"/>
  <c r="C55" s="1"/>
  <c r="C56" s="1"/>
  <c r="E23" i="5"/>
  <c r="F23"/>
  <c r="D27"/>
  <c r="E27"/>
  <c r="O22"/>
  <c r="D54" i="6"/>
  <c r="C27" i="5"/>
  <c r="D56" i="6"/>
  <c r="G56"/>
  <c r="G54"/>
  <c r="G23" i="5"/>
  <c r="F27"/>
  <c r="D28"/>
  <c r="E28"/>
  <c r="F28"/>
  <c r="G27"/>
  <c r="H23"/>
  <c r="I23"/>
  <c r="H27"/>
  <c r="G28"/>
  <c r="I27"/>
  <c r="J23"/>
  <c r="H28"/>
  <c r="I28"/>
  <c r="K23"/>
  <c r="J27"/>
  <c r="J28"/>
  <c r="K27"/>
  <c r="K28"/>
  <c r="L23"/>
  <c r="M23"/>
  <c r="L27"/>
  <c r="L28"/>
  <c r="N23"/>
  <c r="N27"/>
  <c r="O27"/>
  <c r="M27"/>
  <c r="M28"/>
  <c r="N28"/>
  <c r="P13" i="8"/>
  <c r="P22" l="1"/>
  <c r="P10"/>
  <c r="P24" l="1"/>
</calcChain>
</file>

<file path=xl/sharedStrings.xml><?xml version="1.0" encoding="utf-8"?>
<sst xmlns="http://schemas.openxmlformats.org/spreadsheetml/2006/main" count="381" uniqueCount="143">
  <si>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</si>
  <si>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</si>
  <si>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</si>
  <si>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</si>
  <si>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</si>
  <si>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</si>
  <si>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</si>
  <si>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</si>
  <si>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</si>
  <si>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</si>
  <si>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</si>
  <si>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</si>
  <si>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</si>
  <si>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</si>
  <si>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</si>
  <si>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</si>
  <si>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</si>
  <si>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</si>
  <si>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</si>
  <si>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</si>
  <si>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</si>
  <si>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</si>
  <si>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</si>
  <si>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</si>
  <si>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</si>
  <si>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</si>
  <si>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</si>
  <si>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</si>
  <si>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</si>
  <si>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</si>
  <si>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</si>
  <si>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</si>
  <si>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</si>
  <si>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</si>
  <si>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</si>
  <si>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</si>
  <si>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</si>
  <si>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</si>
  <si>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</si>
  <si>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</si>
  <si>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</si>
  <si>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</si>
  <si>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</si>
  <si>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</si>
  <si>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</si>
  <si>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</si>
  <si>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</si>
  <si>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</si>
  <si>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</si>
  <si>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</si>
  <si>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</si>
  <si>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</si>
  <si>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</si>
  <si>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</si>
  <si>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</si>
  <si>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</si>
  <si>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</si>
  <si>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</si>
  <si>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</si>
  <si>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</si>
  <si>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</si>
  <si>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</si>
  <si>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</si>
  <si>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</si>
  <si>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</si>
  <si>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</si>
  <si>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</si>
  <si>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</si>
  <si>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</si>
  <si>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</si>
  <si>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</si>
  <si>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</si>
  <si>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</si>
  <si>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</si>
  <si>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</si>
  <si>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</si>
  <si>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</si>
  <si>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</si>
  <si>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</si>
  <si>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</si>
  <si>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</si>
  <si>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</si>
  <si>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</si>
  <si>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</si>
  <si>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</si>
  <si>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</si>
  <si>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</si>
  <si>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</si>
  <si>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</si>
  <si>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</si>
  <si>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</si>
  <si>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</si>
  <si>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</si>
  <si>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</si>
  <si>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</si>
  <si>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</si>
  <si>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</si>
  <si>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</si>
  <si>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</si>
  <si>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</si>
  <si>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</si>
  <si>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</si>
  <si>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</si>
  <si>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</si>
  <si>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</si>
  <si>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</si>
  <si>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</si>
  <si>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</si>
  <si>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</si>
  <si>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</si>
  <si>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</si>
  <si>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</si>
  <si>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</si>
  <si>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</si>
  <si>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</si>
  <si>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</si>
  <si>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</si>
  <si>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</si>
  <si>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</si>
  <si>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</si>
  <si>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</si>
  <si>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</si>
  <si>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</si>
  <si>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</si>
  <si>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</si>
  <si>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</si>
  <si>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 xml:space="preserve"> оплачено (собственниками):</t>
  </si>
  <si>
    <t>2</t>
  </si>
  <si>
    <t>2.1</t>
  </si>
  <si>
    <t>итого</t>
  </si>
  <si>
    <t>Директор ООО "Сервис - Лайн"</t>
  </si>
  <si>
    <t>Логашева Т.В.</t>
  </si>
  <si>
    <t>ИТОГО(долг/переплата)</t>
  </si>
  <si>
    <t>ИТОГО начислено</t>
  </si>
  <si>
    <t>возмещение льгот</t>
  </si>
  <si>
    <t>№ 30 ул. Чкалова  за период  01.01.2010 года-площадь по л.с.-308,4кв.м.</t>
  </si>
  <si>
    <t>ассенизация</t>
  </si>
  <si>
    <t>Текущий ремонт (подряды)</t>
  </si>
  <si>
    <t>Откачка септиков</t>
  </si>
  <si>
    <t>в т. ч. 1-2</t>
  </si>
  <si>
    <t xml:space="preserve">          3-4</t>
  </si>
  <si>
    <t xml:space="preserve">          5-6</t>
  </si>
  <si>
    <t>Содержание общего имущ-ва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</si>
</sst>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0" fillId="3" borderId="0" xfId="0" applyFill="1"/>
    <xf numFmtId="0" fontId="0" fillId="0" borderId="0" xfId="0" applyFill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7" fillId="0" borderId="1" xfId="0" applyFont="1" applyFill="1" applyBorder="1"/>
    <xf numFmtId="1" fontId="0" fillId="0" borderId="1" xfId="0" applyNumberFormat="1" applyFill="1" applyBorder="1"/>
    <xf numFmtId="1" fontId="17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left"/>
    </xf>
    <xf numFmtId="1" fontId="20" fillId="0" borderId="1" xfId="0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13" fillId="0" borderId="1" xfId="0" applyFont="1" applyFill="1" applyBorder="1"/>
    <xf numFmtId="1" fontId="0" fillId="0" borderId="0" xfId="0" applyNumberFormat="1" applyFill="1"/>
    <xf numFmtId="0" fontId="15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8" fillId="4" borderId="1" xfId="0" applyFont="1" applyFill="1" applyBorder="1"/>
    <xf numFmtId="1" fontId="18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81" t="s">
        <v>92</v>
      </c>
      <c r="C1" s="81"/>
      <c r="D1" s="81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81" t="s">
        <v>92</v>
      </c>
      <c r="C38" s="81"/>
      <c r="D38" s="81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82" t="s">
        <v>0</v>
      </c>
      <c r="B1" s="82"/>
      <c r="C1" s="82"/>
      <c r="D1" s="82"/>
      <c r="E1" s="82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82" t="s">
        <v>0</v>
      </c>
      <c r="B1" s="82"/>
      <c r="C1" s="82"/>
      <c r="D1" s="82"/>
      <c r="E1" s="82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5"/>
  <sheetViews>
    <sheetView tabSelected="1" workbookViewId="0">
      <selection activeCell="O34" sqref="O34"/>
    </sheetView>
  </sheetViews>
  <sheetFormatPr defaultRowHeight="12.75"/>
  <cols>
    <col min="1" max="1" width="4.5703125" customWidth="1"/>
    <col min="2" max="2" width="30" customWidth="1"/>
    <col min="3" max="3" width="8" customWidth="1"/>
    <col min="4" max="4" width="7.85546875" bestFit="1" customWidth="1"/>
    <col min="5" max="5" width="7" customWidth="1"/>
    <col min="6" max="6" width="6.7109375" customWidth="1"/>
    <col min="7" max="7" width="6.140625" style="56" customWidth="1"/>
    <col min="8" max="8" width="6.42578125" style="56" customWidth="1"/>
    <col min="9" max="9" width="6.140625" style="56" customWidth="1"/>
    <col min="10" max="10" width="6.42578125" style="56" customWidth="1"/>
    <col min="11" max="11" width="6.28515625" customWidth="1"/>
    <col min="12" max="12" width="6.85546875" customWidth="1"/>
    <col min="13" max="13" width="7.7109375" customWidth="1"/>
    <col min="14" max="14" width="6.42578125" customWidth="1"/>
    <col min="15" max="15" width="6.28515625" customWidth="1"/>
    <col min="16" max="16" width="7.7109375" customWidth="1"/>
  </cols>
  <sheetData>
    <row r="1" spans="1:16" s="57" customFormat="1" ht="18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57" customForma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57" customFormat="1">
      <c r="A3" s="85" t="s">
        <v>125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s="57" customFormat="1">
      <c r="A4" s="85" t="s">
        <v>135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57" customForma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s="57" customFormat="1">
      <c r="A6" s="48"/>
      <c r="B6" s="48" t="s">
        <v>5</v>
      </c>
      <c r="C6" s="61" t="s">
        <v>63</v>
      </c>
      <c r="D6" s="49" t="s">
        <v>108</v>
      </c>
      <c r="E6" s="49" t="s">
        <v>31</v>
      </c>
      <c r="F6" s="49" t="s">
        <v>32</v>
      </c>
      <c r="G6" s="49" t="s">
        <v>33</v>
      </c>
      <c r="H6" s="49" t="s">
        <v>34</v>
      </c>
      <c r="I6" s="49" t="s">
        <v>35</v>
      </c>
      <c r="J6" s="49" t="s">
        <v>36</v>
      </c>
      <c r="K6" s="49" t="s">
        <v>37</v>
      </c>
      <c r="L6" s="49" t="s">
        <v>26</v>
      </c>
      <c r="M6" s="49" t="s">
        <v>27</v>
      </c>
      <c r="N6" s="49" t="s">
        <v>28</v>
      </c>
      <c r="O6" s="49" t="s">
        <v>107</v>
      </c>
      <c r="P6" s="48" t="s">
        <v>25</v>
      </c>
    </row>
    <row r="7" spans="1:16" s="57" customFormat="1">
      <c r="A7" s="48" t="s">
        <v>1</v>
      </c>
      <c r="B7" s="50" t="s">
        <v>59</v>
      </c>
      <c r="C7" s="50">
        <v>17713</v>
      </c>
      <c r="D7" s="49"/>
      <c r="E7" s="49"/>
      <c r="F7" s="49"/>
      <c r="G7" s="49"/>
      <c r="H7" s="55"/>
      <c r="I7" s="55"/>
      <c r="J7" s="55"/>
      <c r="K7" s="55"/>
      <c r="L7" s="55"/>
      <c r="M7" s="55"/>
      <c r="N7" s="55"/>
      <c r="O7" s="55"/>
      <c r="P7" s="38"/>
    </row>
    <row r="8" spans="1:16" s="57" customFormat="1">
      <c r="A8" s="51" t="s">
        <v>43</v>
      </c>
      <c r="B8" s="53" t="s">
        <v>7</v>
      </c>
      <c r="C8" s="53"/>
      <c r="D8" s="64">
        <v>1585.17</v>
      </c>
      <c r="E8" s="64">
        <v>1585.17</v>
      </c>
      <c r="F8" s="64">
        <v>1585.17</v>
      </c>
      <c r="G8" s="64">
        <v>1585.17</v>
      </c>
      <c r="H8" s="64">
        <v>1585.17</v>
      </c>
      <c r="I8" s="58">
        <v>1585.17</v>
      </c>
      <c r="J8" s="58">
        <v>1585.17</v>
      </c>
      <c r="K8" s="58">
        <v>1585.17</v>
      </c>
      <c r="L8" s="58">
        <v>-12235.97</v>
      </c>
      <c r="M8" s="58">
        <v>1585.17</v>
      </c>
      <c r="N8" s="58">
        <v>1585.17</v>
      </c>
      <c r="O8" s="58">
        <v>1592.2</v>
      </c>
      <c r="P8" s="64">
        <f>SUM(D8:O8)</f>
        <v>5207.9300000000012</v>
      </c>
    </row>
    <row r="9" spans="1:16" s="57" customFormat="1">
      <c r="A9" s="51" t="s">
        <v>44</v>
      </c>
      <c r="B9" s="53" t="s">
        <v>136</v>
      </c>
      <c r="C9" s="53"/>
      <c r="D9" s="58"/>
      <c r="E9" s="58"/>
      <c r="F9" s="58"/>
      <c r="G9" s="58"/>
      <c r="H9" s="58"/>
      <c r="I9" s="58">
        <v>1800</v>
      </c>
      <c r="J9" s="58">
        <v>1800</v>
      </c>
      <c r="K9" s="58">
        <v>1800</v>
      </c>
      <c r="L9" s="58">
        <v>1800</v>
      </c>
      <c r="M9" s="58">
        <v>1800</v>
      </c>
      <c r="N9" s="58">
        <v>1800</v>
      </c>
      <c r="O9" s="58">
        <v>0</v>
      </c>
      <c r="P9" s="38">
        <f>SUM(D9:O9)</f>
        <v>10800</v>
      </c>
    </row>
    <row r="10" spans="1:16" s="57" customFormat="1">
      <c r="A10" s="51"/>
      <c r="B10" s="53" t="s">
        <v>133</v>
      </c>
      <c r="C10" s="53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38">
        <f>SUM(P8:P9)</f>
        <v>16007.93</v>
      </c>
    </row>
    <row r="11" spans="1:16" s="57" customFormat="1">
      <c r="A11" s="51"/>
      <c r="B11" s="53" t="s">
        <v>126</v>
      </c>
      <c r="C11" s="53"/>
      <c r="D11" s="64">
        <v>2270.52</v>
      </c>
      <c r="E11" s="59">
        <v>779.36</v>
      </c>
      <c r="F11" s="59">
        <v>4736.62</v>
      </c>
      <c r="G11" s="59">
        <v>1403.58</v>
      </c>
      <c r="H11" s="59">
        <v>2054.39</v>
      </c>
      <c r="I11" s="60">
        <v>555.29</v>
      </c>
      <c r="J11" s="60">
        <v>1155.74</v>
      </c>
      <c r="K11" s="60">
        <v>2554.75</v>
      </c>
      <c r="L11" s="60">
        <v>2462.4699999999998</v>
      </c>
      <c r="M11" s="60">
        <v>6648.79</v>
      </c>
      <c r="N11" s="60">
        <v>1097.8</v>
      </c>
      <c r="O11" s="60">
        <v>1109.77</v>
      </c>
      <c r="P11" s="39">
        <f>SUM(D11:O11)</f>
        <v>26829.079999999998</v>
      </c>
    </row>
    <row r="12" spans="1:16" s="57" customFormat="1">
      <c r="A12" s="51"/>
      <c r="B12" s="67" t="s">
        <v>134</v>
      </c>
      <c r="C12" s="53"/>
      <c r="D12" s="68"/>
      <c r="E12" s="68"/>
      <c r="F12" s="68"/>
      <c r="G12" s="59"/>
      <c r="H12" s="59"/>
      <c r="I12" s="59"/>
      <c r="J12" s="59"/>
      <c r="K12" s="59"/>
      <c r="L12" s="59"/>
      <c r="M12" s="59"/>
      <c r="N12" s="59"/>
      <c r="O12" s="59"/>
      <c r="P12" s="39">
        <f>SUM(D12:O12)</f>
        <v>0</v>
      </c>
    </row>
    <row r="13" spans="1:16" s="57" customFormat="1">
      <c r="A13" s="51"/>
      <c r="B13" s="62" t="s">
        <v>132</v>
      </c>
      <c r="C13" s="53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39">
        <f>SUM(D13:O13)</f>
        <v>0</v>
      </c>
    </row>
    <row r="14" spans="1:16" s="57" customFormat="1">
      <c r="A14" s="51" t="s">
        <v>127</v>
      </c>
      <c r="B14" s="50" t="s">
        <v>41</v>
      </c>
      <c r="C14" s="5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39"/>
    </row>
    <row r="15" spans="1:16" s="57" customFormat="1">
      <c r="A15" s="51"/>
      <c r="B15" s="62"/>
      <c r="C15" s="5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39"/>
    </row>
    <row r="16" spans="1:16" s="57" customFormat="1">
      <c r="A16" s="51" t="s">
        <v>128</v>
      </c>
      <c r="B16" s="63" t="s">
        <v>142</v>
      </c>
      <c r="C16" s="53"/>
      <c r="D16" s="65">
        <v>166.5</v>
      </c>
      <c r="E16" s="65">
        <v>166.5</v>
      </c>
      <c r="F16" s="65">
        <v>166.5</v>
      </c>
      <c r="G16" s="65">
        <v>166.5</v>
      </c>
      <c r="H16" s="65">
        <v>166.5</v>
      </c>
      <c r="I16" s="65">
        <v>166.5</v>
      </c>
      <c r="J16" s="65">
        <v>166.5</v>
      </c>
      <c r="K16" s="65">
        <v>166.5</v>
      </c>
      <c r="L16" s="65">
        <v>166.5</v>
      </c>
      <c r="M16" s="65">
        <v>166.5</v>
      </c>
      <c r="N16" s="65">
        <v>166.5</v>
      </c>
      <c r="O16" s="65">
        <v>166.5</v>
      </c>
      <c r="P16" s="39">
        <f>SUM(D16:O16)</f>
        <v>1998</v>
      </c>
    </row>
    <row r="17" spans="1:16" s="57" customFormat="1">
      <c r="A17" s="48"/>
      <c r="B17" s="63" t="s">
        <v>138</v>
      </c>
      <c r="C17" s="54"/>
      <c r="D17" s="79">
        <v>1000</v>
      </c>
      <c r="E17" s="79">
        <v>1000</v>
      </c>
      <c r="F17" s="79">
        <v>750</v>
      </c>
      <c r="G17" s="79">
        <v>750</v>
      </c>
      <c r="H17" s="79">
        <v>1250</v>
      </c>
      <c r="I17" s="79">
        <v>2000</v>
      </c>
      <c r="J17" s="79">
        <v>1000</v>
      </c>
      <c r="K17" s="79">
        <v>500</v>
      </c>
      <c r="L17" s="79">
        <v>750</v>
      </c>
      <c r="M17" s="79">
        <v>500</v>
      </c>
      <c r="N17" s="60"/>
      <c r="O17" s="60"/>
      <c r="P17" s="39">
        <f>SUM(D17:O17)</f>
        <v>9500</v>
      </c>
    </row>
    <row r="18" spans="1:16" s="57" customFormat="1">
      <c r="A18" s="48"/>
      <c r="B18" s="63" t="s">
        <v>139</v>
      </c>
      <c r="C18" s="54"/>
      <c r="D18" s="73"/>
      <c r="E18" s="73"/>
      <c r="F18" s="73"/>
      <c r="G18" s="73"/>
      <c r="H18" s="73"/>
      <c r="I18" s="73"/>
      <c r="J18" s="73"/>
      <c r="K18" s="73"/>
      <c r="L18" s="73">
        <v>250</v>
      </c>
      <c r="M18" s="73"/>
      <c r="N18" s="73"/>
      <c r="O18" s="73"/>
      <c r="P18" s="39"/>
    </row>
    <row r="19" spans="1:16" s="57" customFormat="1">
      <c r="A19" s="48"/>
      <c r="B19" s="63" t="s">
        <v>140</v>
      </c>
      <c r="C19" s="54"/>
      <c r="D19" s="73"/>
      <c r="E19" s="73"/>
      <c r="F19" s="73"/>
      <c r="G19" s="73"/>
      <c r="H19" s="73"/>
      <c r="I19" s="73"/>
      <c r="J19" s="73"/>
      <c r="K19" s="73">
        <v>500</v>
      </c>
      <c r="L19" s="73">
        <v>500</v>
      </c>
      <c r="M19" s="73">
        <v>500</v>
      </c>
      <c r="N19" s="73"/>
      <c r="O19" s="73"/>
      <c r="P19" s="39"/>
    </row>
    <row r="20" spans="1:16" s="57" customFormat="1">
      <c r="A20" s="48"/>
      <c r="B20" s="63" t="s">
        <v>141</v>
      </c>
      <c r="C20" s="54"/>
      <c r="D20" s="73"/>
      <c r="E20" s="73"/>
      <c r="F20" s="73"/>
      <c r="G20" s="73"/>
      <c r="H20" s="73"/>
      <c r="I20" s="73"/>
      <c r="J20" s="73">
        <v>250</v>
      </c>
      <c r="K20" s="73"/>
      <c r="L20" s="73"/>
      <c r="M20" s="73"/>
      <c r="N20" s="73"/>
      <c r="O20" s="73"/>
      <c r="P20" s="39"/>
    </row>
    <row r="21" spans="1:16" s="57" customFormat="1">
      <c r="A21" s="74" t="s">
        <v>11</v>
      </c>
      <c r="B21" s="75" t="s">
        <v>137</v>
      </c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>
        <f>SUM(D21:O21)</f>
        <v>0</v>
      </c>
    </row>
    <row r="22" spans="1:16" s="57" customFormat="1">
      <c r="A22" s="40"/>
      <c r="B22" s="54"/>
      <c r="C22" s="54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39">
        <f>SUM(P16:P21)</f>
        <v>11498</v>
      </c>
    </row>
    <row r="23" spans="1:16" s="57" customFormat="1">
      <c r="A23" s="69"/>
      <c r="B23" s="50"/>
      <c r="C23" s="5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57" customFormat="1">
      <c r="A24" s="69"/>
      <c r="B24" s="70" t="s">
        <v>129</v>
      </c>
      <c r="C24" s="70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80">
        <f>P10-C7-P22</f>
        <v>-13203.07</v>
      </c>
    </row>
    <row r="25" spans="1:16" s="57" customFormat="1">
      <c r="P25" s="71"/>
    </row>
    <row r="26" spans="1:16" s="57" customFormat="1"/>
    <row r="27" spans="1:16" s="57" customFormat="1">
      <c r="A27" s="72"/>
      <c r="B27" s="66" t="s">
        <v>130</v>
      </c>
      <c r="C27" s="66"/>
      <c r="D27" s="66"/>
      <c r="E27" s="66"/>
      <c r="F27" s="66"/>
      <c r="G27" s="47"/>
      <c r="H27" s="47"/>
      <c r="I27" s="47"/>
      <c r="J27" s="47"/>
      <c r="K27" s="47"/>
      <c r="L27" s="85" t="s">
        <v>131</v>
      </c>
      <c r="M27" s="85"/>
      <c r="N27" s="85"/>
      <c r="O27" s="47"/>
      <c r="P27" s="47"/>
    </row>
    <row r="28" spans="1:16" s="57" customFormat="1">
      <c r="A28" s="72"/>
      <c r="B28" s="72"/>
      <c r="C28" s="72"/>
    </row>
    <row r="29" spans="1:16" s="57" customFormat="1">
      <c r="A29" s="72"/>
    </row>
    <row r="30" spans="1:16" s="57" customFormat="1">
      <c r="A30" s="72"/>
      <c r="H30" s="83"/>
      <c r="I30" s="83"/>
    </row>
    <row r="31" spans="1:16" s="57" customFormat="1">
      <c r="A31" s="72"/>
      <c r="I31" s="83"/>
      <c r="J31" s="83"/>
    </row>
    <row r="32" spans="1:16" s="57" customFormat="1">
      <c r="A32" s="72"/>
    </row>
    <row r="33" spans="1:10" s="57" customFormat="1">
      <c r="A33" s="72"/>
    </row>
    <row r="34" spans="1:10" s="57" customFormat="1">
      <c r="A34" s="72"/>
    </row>
    <row r="35" spans="1:10" s="57" customFormat="1">
      <c r="A35" s="72"/>
    </row>
    <row r="36" spans="1:10" s="57" customFormat="1"/>
    <row r="37" spans="1:10">
      <c r="G37"/>
      <c r="H37"/>
      <c r="I37"/>
      <c r="J37"/>
    </row>
    <row r="38" spans="1:10">
      <c r="G38"/>
      <c r="H38"/>
      <c r="I38"/>
      <c r="J38"/>
    </row>
    <row r="39" spans="1:10">
      <c r="G39"/>
      <c r="H39"/>
      <c r="I39"/>
      <c r="J39"/>
    </row>
    <row r="40" spans="1:10"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G43"/>
      <c r="H43"/>
      <c r="I43"/>
      <c r="J43"/>
    </row>
    <row r="44" spans="1:10">
      <c r="G44"/>
      <c r="H44"/>
      <c r="I44"/>
      <c r="J44"/>
    </row>
    <row r="45" spans="1:10">
      <c r="G45"/>
      <c r="H45"/>
      <c r="I45"/>
      <c r="J45"/>
    </row>
    <row r="46" spans="1:10">
      <c r="G46"/>
      <c r="H46"/>
      <c r="I46"/>
      <c r="J46"/>
    </row>
    <row r="47" spans="1:10">
      <c r="G47"/>
      <c r="H47"/>
      <c r="I47"/>
      <c r="J47"/>
    </row>
    <row r="48" spans="1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G74"/>
      <c r="H74"/>
      <c r="I74"/>
      <c r="J74"/>
    </row>
    <row r="75" spans="2:10">
      <c r="G75"/>
      <c r="H75"/>
      <c r="I75"/>
      <c r="J75"/>
    </row>
    <row r="76" spans="2:10">
      <c r="B76" s="52"/>
      <c r="C76" s="52"/>
      <c r="D76" s="52"/>
      <c r="G76"/>
      <c r="H76"/>
      <c r="I76"/>
      <c r="J76"/>
    </row>
    <row r="77" spans="2:10">
      <c r="B77" s="52"/>
      <c r="C77" s="52"/>
      <c r="D77" s="52"/>
      <c r="G77"/>
      <c r="H77"/>
      <c r="I77"/>
      <c r="J77"/>
    </row>
    <row r="78" spans="2:10">
      <c r="B78" s="52"/>
      <c r="C78" s="52"/>
      <c r="D78" s="52"/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  <row r="205" spans="7:10">
      <c r="G205"/>
      <c r="H205"/>
      <c r="I205"/>
      <c r="J205"/>
    </row>
  </sheetData>
  <mergeCells count="6">
    <mergeCell ref="H30:I30"/>
    <mergeCell ref="I31:J31"/>
    <mergeCell ref="A1:P1"/>
    <mergeCell ref="A3:P3"/>
    <mergeCell ref="A4:P4"/>
    <mergeCell ref="L27:N27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2012-01-25T00:46:50Z</cp:lastPrinted>
  <dcterms:created xsi:type="dcterms:W3CDTF">1996-10-08T23:32:33Z</dcterms:created>
  <dcterms:modified xsi:type="dcterms:W3CDTF">2012-04-16T05:29:21Z</dcterms:modified>
</cp:coreProperties>
</file>